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https://careinternational-my.sharepoint.com/personal/judemichelealmeus_nelson_care_org/Documents/Documents/Suivis Administratifs/PROCUREMENT/JEREMIE/APPEL D'OFFRES/REFERENCE 11405  DAO/"/>
    </mc:Choice>
  </mc:AlternateContent>
  <xr:revisionPtr revIDLastSave="1" documentId="8_{76394E36-91F1-4AFE-8B71-4CCC4F4E6D2F}" xr6:coauthVersionLast="47" xr6:coauthVersionMax="47" xr10:uidLastSave="{1AB54696-993B-43AA-B974-1EEC773217AD}"/>
  <bookViews>
    <workbookView xWindow="-108" yWindow="-108" windowWidth="23256" windowHeight="12576" xr2:uid="{00000000-000D-0000-FFFF-FFFF00000000}"/>
  </bookViews>
  <sheets>
    <sheet name="Devis revise ravine berquier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8" i="7" l="1"/>
  <c r="F29" i="7"/>
  <c r="F18" i="7"/>
  <c r="F19" i="7"/>
  <c r="F20" i="7"/>
  <c r="F21" i="7"/>
  <c r="F22" i="7"/>
  <c r="F12" i="7"/>
  <c r="F13" i="7"/>
  <c r="F17" i="7"/>
  <c r="F11" i="7"/>
  <c r="F27" i="7" l="1"/>
  <c r="F5" i="7" l="1"/>
  <c r="F7" i="7" l="1"/>
  <c r="F6" i="7"/>
  <c r="F8" i="7" l="1"/>
  <c r="F14" i="7"/>
  <c r="F30" i="7"/>
  <c r="F24" i="7"/>
  <c r="F31" i="7" l="1"/>
</calcChain>
</file>

<file path=xl/sharedStrings.xml><?xml version="1.0" encoding="utf-8"?>
<sst xmlns="http://schemas.openxmlformats.org/spreadsheetml/2006/main" count="48" uniqueCount="38">
  <si>
    <t>N°</t>
  </si>
  <si>
    <t>DESIGNATION</t>
  </si>
  <si>
    <t>UNITE</t>
  </si>
  <si>
    <t>fft</t>
  </si>
  <si>
    <t>QUANTITE</t>
  </si>
  <si>
    <t>MONTANT EN USD</t>
  </si>
  <si>
    <t xml:space="preserve">u </t>
  </si>
  <si>
    <t>MOBILISATION, INSTALLATION ,IMPLANTATION ET REPLI DE CHANTIER</t>
  </si>
  <si>
    <t>Mesure de mitigtion des risques environnementals</t>
  </si>
  <si>
    <t>MOUVEMENT DES TERRES-</t>
  </si>
  <si>
    <t>ml</t>
  </si>
  <si>
    <t xml:space="preserve">AMENAGEMENT  DE LA RAVINE </t>
  </si>
  <si>
    <t>Join cire</t>
  </si>
  <si>
    <t>Béton de propreté pour le fond de la ravine dosé à 150 kg/m3</t>
  </si>
  <si>
    <t xml:space="preserve">SOUS TOTAL AMENAGEMENT DIVERS  </t>
  </si>
  <si>
    <t xml:space="preserve">SOUS TOTAL AMENAGEMENT  DE LA RAVINE </t>
  </si>
  <si>
    <t>SOUS TOTAL MOUVEMENT DES TERRES</t>
  </si>
  <si>
    <t>SOUS TOTAL MOBILISATION, INSTALLATION ,IMPLANTATION ET REPLI DE CHANTIER</t>
  </si>
  <si>
    <t>Achat et transport de remblais pour la preparation de la
 plateforme du lit (15-20cm)</t>
  </si>
  <si>
    <t>Canalisation ravine en maconnerie de roche (fond+mur elevation )</t>
  </si>
  <si>
    <t xml:space="preserve">Construction de banquette -Espace de loisir </t>
  </si>
  <si>
    <t>Amenagement en surface  d'espace  de loisir</t>
  </si>
  <si>
    <t>Achat et installation de Barbacannes (PVC SCH40-4'')</t>
  </si>
  <si>
    <t xml:space="preserve">Installation Générale + repli de chantier </t>
  </si>
  <si>
    <t xml:space="preserve">Relevées Topographiques + Implantation du projet </t>
  </si>
  <si>
    <t>m2</t>
  </si>
  <si>
    <t>Amenagement espace de passage en remblais compacte</t>
  </si>
  <si>
    <t xml:space="preserve">PRIX DE REVIENT DE L'ACTIVITE </t>
  </si>
  <si>
    <t xml:space="preserve">AMENAGEMENT DIVERS  (ELEMENTS PAYSAGERS-MOBILIERS URBAIN </t>
  </si>
  <si>
    <t>Travaux preparatoires</t>
  </si>
  <si>
    <t>ff</t>
  </si>
  <si>
    <t>m3</t>
  </si>
  <si>
    <t>CADRE DU DEVIS ESTIMATIF DES TRAVAUX D'AMENAGEMENT DE LA RAVINE BERQUIER- VERSION II</t>
  </si>
  <si>
    <t>PRIX UNITAIRE 
EN USD</t>
  </si>
  <si>
    <t xml:space="preserve">Profilage et Fouille </t>
  </si>
  <si>
    <t>Beton  de degraveur</t>
  </si>
  <si>
    <t>Beton dalette (prevoir 5 traversée ) dec1m8x1m</t>
  </si>
  <si>
    <t xml:space="preserve">Ferraillage, Coffrage + betonnage ceinnture de couronnement sur toute la maconnerie construite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</si>
</sst>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Arial"/>
      <family val="2"/>
    </font>
    <font>
      <b/>
      <sz val="10"/>
      <color rgb="FF008080"/>
      <name val="Times New Roman"/>
      <family val="1"/>
    </font>
    <font>
      <b/>
      <sz val="10"/>
      <color theme="1"/>
      <name val="Arial"/>
      <family val="2"/>
    </font>
    <font>
      <sz val="20"/>
      <color theme="1"/>
      <name val="Times New Roman"/>
      <family val="1"/>
    </font>
    <font>
      <b/>
      <sz val="20"/>
      <color rgb="FF000000"/>
      <name val="Times New Roman"/>
      <family val="1"/>
    </font>
    <font>
      <b/>
      <sz val="22"/>
      <color rgb="FF000000"/>
      <name val="Times New Roman"/>
      <family val="1"/>
    </font>
    <font>
      <b/>
      <sz val="18"/>
      <color rgb="FFFFFFFF"/>
      <name val="Times New Roman"/>
      <family val="1"/>
    </font>
    <font>
      <sz val="18"/>
      <name val="Times New Roman"/>
      <family val="1"/>
    </font>
    <font>
      <b/>
      <sz val="18"/>
      <color rgb="FF008080"/>
      <name val="Times New Roman"/>
      <family val="1"/>
    </font>
    <font>
      <sz val="20"/>
      <color rgb="FF000000"/>
      <name val="Times New Roman"/>
      <family val="1"/>
    </font>
    <font>
      <b/>
      <sz val="24"/>
      <color rgb="FF008080"/>
      <name val="Times New Roman"/>
      <family val="1"/>
    </font>
    <font>
      <sz val="2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33CCCC"/>
        <bgColor rgb="FF33CC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33CCCC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33CCCC"/>
      </right>
      <top style="thin">
        <color rgb="FF33CCCC"/>
      </top>
      <bottom style="thin">
        <color rgb="FF33CCCC"/>
      </bottom>
      <diagonal/>
    </border>
    <border>
      <left style="medium">
        <color indexed="64"/>
      </left>
      <right/>
      <top/>
      <bottom/>
      <diagonal/>
    </border>
    <border>
      <left style="medium">
        <color rgb="FF33CCCC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33CCCC"/>
      </bottom>
      <diagonal/>
    </border>
    <border>
      <left style="medium">
        <color indexed="64"/>
      </left>
      <right style="thin">
        <color rgb="FF33CCCC"/>
      </right>
      <top style="thin">
        <color rgb="FF33CCCC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4" fontId="4" fillId="0" borderId="9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4" fontId="4" fillId="0" borderId="16" xfId="0" applyNumberFormat="1" applyFont="1" applyBorder="1" applyAlignment="1">
      <alignment horizontal="center" vertical="center" wrapText="1"/>
    </xf>
    <xf numFmtId="2" fontId="9" fillId="0" borderId="17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4" fillId="0" borderId="19" xfId="0" applyNumberFormat="1" applyFont="1" applyBorder="1" applyAlignment="1">
      <alignment horizontal="center" vertical="center"/>
    </xf>
    <xf numFmtId="2" fontId="3" fillId="0" borderId="16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4" fontId="4" fillId="0" borderId="20" xfId="0" applyNumberFormat="1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center" vertical="center"/>
    </xf>
    <xf numFmtId="2" fontId="3" fillId="0" borderId="18" xfId="0" applyNumberFormat="1" applyFont="1" applyBorder="1" applyAlignment="1">
      <alignment horizontal="center" vertical="center"/>
    </xf>
    <xf numFmtId="4" fontId="4" fillId="0" borderId="21" xfId="0" applyNumberFormat="1" applyFont="1" applyBorder="1" applyAlignment="1">
      <alignment horizontal="center" vertical="center"/>
    </xf>
    <xf numFmtId="4" fontId="4" fillId="3" borderId="8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2" fontId="9" fillId="0" borderId="22" xfId="0" applyNumberFormat="1" applyFont="1" applyBorder="1" applyAlignment="1">
      <alignment horizontal="center" vertical="center"/>
    </xf>
    <xf numFmtId="2" fontId="3" fillId="0" borderId="23" xfId="0" applyNumberFormat="1" applyFont="1" applyFill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10" fillId="3" borderId="10" xfId="0" applyFont="1" applyFill="1" applyBorder="1" applyAlignment="1">
      <alignment horizontal="left" wrapText="1"/>
    </xf>
    <xf numFmtId="0" fontId="10" fillId="3" borderId="11" xfId="0" applyFont="1" applyFill="1" applyBorder="1" applyAlignment="1">
      <alignment horizontal="left" wrapText="1"/>
    </xf>
    <xf numFmtId="0" fontId="10" fillId="3" borderId="12" xfId="0" applyFont="1" applyFill="1" applyBorder="1" applyAlignment="1">
      <alignment horizontal="left" wrapText="1"/>
    </xf>
    <xf numFmtId="0" fontId="6" fillId="2" borderId="10" xfId="0" applyFont="1" applyFill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6" fillId="2" borderId="18" xfId="0" applyFont="1" applyFill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00CC"/>
      <color rgb="FFFF0066"/>
      <color rgb="FF0000FF"/>
      <color rgb="FFCC66FF"/>
      <color rgb="FF00CC99"/>
      <color rgb="FFFF9933"/>
      <color rgb="FF00FF00"/>
      <color rgb="FFFFCC99"/>
      <color rgb="FFFFFF99"/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F31"/>
  <sheetViews>
    <sheetView tabSelected="1" view="pageBreakPreview" topLeftCell="B28" zoomScaleNormal="100" zoomScaleSheetLayoutView="100" workbookViewId="0">
      <selection activeCell="E6" sqref="E6"/>
    </sheetView>
  </sheetViews>
  <sheetFormatPr defaultRowHeight="13.2" x14ac:dyDescent="0.25"/>
  <cols>
    <col min="1" max="1" width="35.109375" customWidth="1"/>
    <col min="2" max="2" width="103.77734375" customWidth="1"/>
    <col min="3" max="3" width="14.21875" style="8" customWidth="1"/>
    <col min="4" max="4" width="26.77734375" style="8" customWidth="1"/>
    <col min="5" max="5" width="31.77734375" style="8" customWidth="1"/>
    <col min="6" max="6" width="21" style="8" customWidth="1"/>
  </cols>
  <sheetData>
    <row r="1" spans="1:6" ht="13.2" customHeight="1" x14ac:dyDescent="0.25">
      <c r="A1" s="48" t="s">
        <v>32</v>
      </c>
      <c r="B1" s="49"/>
      <c r="C1" s="49"/>
      <c r="D1" s="49"/>
      <c r="E1" s="49"/>
      <c r="F1" s="50"/>
    </row>
    <row r="2" spans="1:6" ht="54" customHeight="1" thickBot="1" x14ac:dyDescent="0.3">
      <c r="A2" s="51"/>
      <c r="B2" s="52"/>
      <c r="C2" s="52"/>
      <c r="D2" s="52"/>
      <c r="E2" s="52"/>
      <c r="F2" s="53"/>
    </row>
    <row r="3" spans="1:6" ht="42" customHeight="1" thickBot="1" x14ac:dyDescent="0.3">
      <c r="A3" s="39" t="s">
        <v>7</v>
      </c>
      <c r="B3" s="40"/>
      <c r="C3" s="40"/>
      <c r="D3" s="40"/>
      <c r="E3" s="40"/>
      <c r="F3" s="41"/>
    </row>
    <row r="4" spans="1:6" ht="49.8" customHeight="1" x14ac:dyDescent="0.25">
      <c r="A4" s="18" t="s">
        <v>0</v>
      </c>
      <c r="B4" s="10" t="s">
        <v>1</v>
      </c>
      <c r="C4" s="9" t="s">
        <v>2</v>
      </c>
      <c r="D4" s="11" t="s">
        <v>4</v>
      </c>
      <c r="E4" s="12" t="s">
        <v>33</v>
      </c>
      <c r="F4" s="19" t="s">
        <v>5</v>
      </c>
    </row>
    <row r="5" spans="1:6" ht="33" customHeight="1" x14ac:dyDescent="0.25">
      <c r="A5" s="20">
        <v>1</v>
      </c>
      <c r="B5" s="3" t="s">
        <v>23</v>
      </c>
      <c r="C5" s="6" t="s">
        <v>3</v>
      </c>
      <c r="D5" s="7"/>
      <c r="E5" s="2"/>
      <c r="F5" s="21">
        <f>D5*E5</f>
        <v>0</v>
      </c>
    </row>
    <row r="6" spans="1:6" ht="33" customHeight="1" x14ac:dyDescent="0.25">
      <c r="A6" s="20">
        <v>2</v>
      </c>
      <c r="B6" s="3" t="s">
        <v>24</v>
      </c>
      <c r="C6" s="4" t="s">
        <v>10</v>
      </c>
      <c r="D6" s="5"/>
      <c r="E6" s="5"/>
      <c r="F6" s="21">
        <f>D6*E6</f>
        <v>0</v>
      </c>
    </row>
    <row r="7" spans="1:6" ht="33" customHeight="1" x14ac:dyDescent="0.25">
      <c r="A7" s="20">
        <v>3</v>
      </c>
      <c r="B7" s="3" t="s">
        <v>8</v>
      </c>
      <c r="C7" s="4" t="s">
        <v>3</v>
      </c>
      <c r="D7" s="5"/>
      <c r="E7" s="5"/>
      <c r="F7" s="21">
        <f>E7*D7</f>
        <v>0</v>
      </c>
    </row>
    <row r="8" spans="1:6" ht="36" customHeight="1" thickBot="1" x14ac:dyDescent="0.3">
      <c r="A8" s="54" t="s">
        <v>17</v>
      </c>
      <c r="B8" s="46"/>
      <c r="C8" s="46"/>
      <c r="D8" s="46"/>
      <c r="E8" s="55"/>
      <c r="F8" s="22">
        <f>SUM(F5:F7)</f>
        <v>0</v>
      </c>
    </row>
    <row r="9" spans="1:6" ht="48" customHeight="1" thickBot="1" x14ac:dyDescent="0.3">
      <c r="A9" s="56"/>
      <c r="B9" s="57"/>
      <c r="C9" s="57"/>
      <c r="D9" s="57"/>
      <c r="E9" s="57"/>
      <c r="F9" s="58"/>
    </row>
    <row r="10" spans="1:6" ht="39" customHeight="1" thickBot="1" x14ac:dyDescent="0.3">
      <c r="A10" s="39" t="s">
        <v>9</v>
      </c>
      <c r="B10" s="40"/>
      <c r="C10" s="40"/>
      <c r="D10" s="40"/>
      <c r="E10" s="40"/>
      <c r="F10" s="41"/>
    </row>
    <row r="11" spans="1:6" ht="43.8" customHeight="1" x14ac:dyDescent="0.25">
      <c r="A11" s="20">
        <v>1</v>
      </c>
      <c r="B11" s="13" t="s">
        <v>29</v>
      </c>
      <c r="C11" s="14" t="s">
        <v>30</v>
      </c>
      <c r="D11" s="14"/>
      <c r="E11" s="14"/>
      <c r="F11" s="23">
        <f>D11*E11</f>
        <v>0</v>
      </c>
    </row>
    <row r="12" spans="1:6" ht="43.8" customHeight="1" x14ac:dyDescent="0.25">
      <c r="A12" s="20">
        <v>2</v>
      </c>
      <c r="B12" s="3" t="s">
        <v>34</v>
      </c>
      <c r="C12" s="4" t="s">
        <v>31</v>
      </c>
      <c r="D12" s="4"/>
      <c r="E12" s="4"/>
      <c r="F12" s="24">
        <f t="shared" ref="F12:F13" si="0">D12*E12</f>
        <v>0</v>
      </c>
    </row>
    <row r="13" spans="1:6" ht="63" customHeight="1" thickBot="1" x14ac:dyDescent="0.3">
      <c r="A13" s="20">
        <v>3</v>
      </c>
      <c r="B13" s="15" t="s">
        <v>18</v>
      </c>
      <c r="C13" s="16" t="s">
        <v>31</v>
      </c>
      <c r="D13" s="16"/>
      <c r="E13" s="16"/>
      <c r="F13" s="24">
        <f t="shared" si="0"/>
        <v>0</v>
      </c>
    </row>
    <row r="14" spans="1:6" ht="45.6" customHeight="1" thickBot="1" x14ac:dyDescent="0.3">
      <c r="A14" s="42" t="s">
        <v>16</v>
      </c>
      <c r="B14" s="43"/>
      <c r="C14" s="43"/>
      <c r="D14" s="43"/>
      <c r="E14" s="44"/>
      <c r="F14" s="25">
        <f>SUM(F12:F13)+F11</f>
        <v>0</v>
      </c>
    </row>
    <row r="15" spans="1:6" ht="39" customHeight="1" thickBot="1" x14ac:dyDescent="0.3">
      <c r="A15" s="56"/>
      <c r="B15" s="57"/>
      <c r="C15" s="57"/>
      <c r="D15" s="57"/>
      <c r="E15" s="57"/>
      <c r="F15" s="58"/>
    </row>
    <row r="16" spans="1:6" ht="33" customHeight="1" x14ac:dyDescent="0.25">
      <c r="A16" s="45" t="s">
        <v>11</v>
      </c>
      <c r="B16" s="46"/>
      <c r="C16" s="46"/>
      <c r="D16" s="46"/>
      <c r="E16" s="46"/>
      <c r="F16" s="47"/>
    </row>
    <row r="17" spans="1:6" ht="39" customHeight="1" x14ac:dyDescent="0.25">
      <c r="A17" s="20">
        <v>1</v>
      </c>
      <c r="B17" s="3" t="s">
        <v>13</v>
      </c>
      <c r="C17" s="4" t="s">
        <v>31</v>
      </c>
      <c r="D17" s="4"/>
      <c r="E17" s="4"/>
      <c r="F17" s="24">
        <f>D17*E17</f>
        <v>0</v>
      </c>
    </row>
    <row r="18" spans="1:6" ht="39" customHeight="1" x14ac:dyDescent="0.25">
      <c r="A18" s="20">
        <v>2</v>
      </c>
      <c r="B18" s="3" t="s">
        <v>35</v>
      </c>
      <c r="C18" s="4" t="s">
        <v>31</v>
      </c>
      <c r="D18" s="4"/>
      <c r="E18" s="4"/>
      <c r="F18" s="24">
        <f t="shared" ref="F18:F22" si="1">D18*E18</f>
        <v>0</v>
      </c>
    </row>
    <row r="19" spans="1:6" ht="39" customHeight="1" x14ac:dyDescent="0.25">
      <c r="A19" s="20">
        <v>3</v>
      </c>
      <c r="B19" s="3" t="s">
        <v>36</v>
      </c>
      <c r="C19" s="4" t="s">
        <v>31</v>
      </c>
      <c r="D19" s="4"/>
      <c r="E19" s="4"/>
      <c r="F19" s="24">
        <f t="shared" si="1"/>
        <v>0</v>
      </c>
    </row>
    <row r="20" spans="1:6" ht="39" customHeight="1" x14ac:dyDescent="0.25">
      <c r="A20" s="20">
        <v>3</v>
      </c>
      <c r="B20" s="3" t="s">
        <v>22</v>
      </c>
      <c r="C20" s="4" t="s">
        <v>10</v>
      </c>
      <c r="D20" s="4"/>
      <c r="E20" s="4"/>
      <c r="F20" s="24">
        <f t="shared" si="1"/>
        <v>0</v>
      </c>
    </row>
    <row r="21" spans="1:6" ht="39" customHeight="1" x14ac:dyDescent="0.25">
      <c r="A21" s="31">
        <v>4</v>
      </c>
      <c r="B21" s="17" t="s">
        <v>19</v>
      </c>
      <c r="C21" s="16" t="s">
        <v>25</v>
      </c>
      <c r="D21" s="16"/>
      <c r="E21" s="16"/>
      <c r="F21" s="32">
        <f t="shared" si="1"/>
        <v>0</v>
      </c>
    </row>
    <row r="22" spans="1:6" ht="39" customHeight="1" x14ac:dyDescent="0.25">
      <c r="A22" s="33">
        <v>5</v>
      </c>
      <c r="B22" s="3" t="s">
        <v>12</v>
      </c>
      <c r="C22" s="4" t="s">
        <v>25</v>
      </c>
      <c r="D22" s="4"/>
      <c r="E22" s="4"/>
      <c r="F22" s="34">
        <f t="shared" si="1"/>
        <v>0</v>
      </c>
    </row>
    <row r="23" spans="1:6" ht="64.8" customHeight="1" x14ac:dyDescent="0.25">
      <c r="A23" s="33">
        <v>6</v>
      </c>
      <c r="B23" s="35" t="s">
        <v>37</v>
      </c>
      <c r="C23" s="4" t="s">
        <v>10</v>
      </c>
      <c r="D23" s="4"/>
      <c r="E23" s="4"/>
      <c r="F23" s="34"/>
    </row>
    <row r="24" spans="1:6" ht="39" customHeight="1" thickBot="1" x14ac:dyDescent="0.3">
      <c r="A24" s="45" t="s">
        <v>15</v>
      </c>
      <c r="B24" s="46"/>
      <c r="C24" s="46"/>
      <c r="D24" s="46"/>
      <c r="E24" s="47"/>
      <c r="F24" s="25">
        <f>SUM(F17:F22)</f>
        <v>0</v>
      </c>
    </row>
    <row r="25" spans="1:6" ht="45" customHeight="1" thickBot="1" x14ac:dyDescent="0.3">
      <c r="A25" s="56"/>
      <c r="B25" s="57"/>
      <c r="C25" s="57"/>
      <c r="D25" s="57"/>
      <c r="E25" s="57"/>
      <c r="F25" s="58"/>
    </row>
    <row r="26" spans="1:6" ht="52.2" customHeight="1" x14ac:dyDescent="0.25">
      <c r="A26" s="45" t="s">
        <v>28</v>
      </c>
      <c r="B26" s="46"/>
      <c r="C26" s="46"/>
      <c r="D26" s="46"/>
      <c r="E26" s="46"/>
      <c r="F26" s="47"/>
    </row>
    <row r="27" spans="1:6" s="1" customFormat="1" ht="48" customHeight="1" x14ac:dyDescent="0.25">
      <c r="A27" s="20">
        <v>1</v>
      </c>
      <c r="B27" s="3" t="s">
        <v>26</v>
      </c>
      <c r="C27" s="4" t="s">
        <v>25</v>
      </c>
      <c r="D27" s="4"/>
      <c r="E27" s="4"/>
      <c r="F27" s="24">
        <f>D27*E27</f>
        <v>0</v>
      </c>
    </row>
    <row r="28" spans="1:6" ht="48" customHeight="1" x14ac:dyDescent="0.25">
      <c r="A28" s="26">
        <v>2</v>
      </c>
      <c r="B28" s="3" t="s">
        <v>20</v>
      </c>
      <c r="C28" s="30" t="s">
        <v>6</v>
      </c>
      <c r="D28" s="4"/>
      <c r="E28" s="4"/>
      <c r="F28" s="24">
        <f t="shared" ref="F28:F29" si="2">D28*E28</f>
        <v>0</v>
      </c>
    </row>
    <row r="29" spans="1:6" ht="48" customHeight="1" thickBot="1" x14ac:dyDescent="0.3">
      <c r="A29" s="27">
        <v>3</v>
      </c>
      <c r="B29" s="17" t="s">
        <v>21</v>
      </c>
      <c r="C29" s="16" t="s">
        <v>25</v>
      </c>
      <c r="D29" s="16"/>
      <c r="E29" s="16"/>
      <c r="F29" s="24">
        <f t="shared" si="2"/>
        <v>0</v>
      </c>
    </row>
    <row r="30" spans="1:6" ht="51.6" customHeight="1" thickBot="1" x14ac:dyDescent="0.3">
      <c r="A30" s="39" t="s">
        <v>14</v>
      </c>
      <c r="B30" s="40"/>
      <c r="C30" s="40"/>
      <c r="D30" s="40"/>
      <c r="E30" s="41"/>
      <c r="F30" s="28">
        <f>SUM(F27:F29)</f>
        <v>0</v>
      </c>
    </row>
    <row r="31" spans="1:6" ht="45.6" customHeight="1" thickBot="1" x14ac:dyDescent="0.55000000000000004">
      <c r="A31" s="36" t="s">
        <v>27</v>
      </c>
      <c r="B31" s="37"/>
      <c r="C31" s="37"/>
      <c r="D31" s="37"/>
      <c r="E31" s="38"/>
      <c r="F31" s="29">
        <f>SUM(F14+F24+F8+F30)</f>
        <v>0</v>
      </c>
    </row>
  </sheetData>
  <mergeCells count="13">
    <mergeCell ref="A31:E31"/>
    <mergeCell ref="A10:F10"/>
    <mergeCell ref="A14:E14"/>
    <mergeCell ref="A24:E24"/>
    <mergeCell ref="A1:F2"/>
    <mergeCell ref="A3:F3"/>
    <mergeCell ref="A8:E8"/>
    <mergeCell ref="A26:F26"/>
    <mergeCell ref="A30:E30"/>
    <mergeCell ref="A16:F16"/>
    <mergeCell ref="A25:F25"/>
    <mergeCell ref="A15:F15"/>
    <mergeCell ref="A9:F9"/>
  </mergeCells>
  <pageMargins left="0.7" right="0.7" top="0.75" bottom="0.75" header="0.3" footer="0.3"/>
  <pageSetup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Devis revise ravine berquier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Estelle</dc:creator>
  <cp:lastModifiedBy>Jude Michele Almeus Nelson</cp:lastModifiedBy>
  <cp:lastPrinted>2018-11-05T01:52:51Z</cp:lastPrinted>
  <dcterms:created xsi:type="dcterms:W3CDTF">2018-06-17T14:03:31Z</dcterms:created>
  <dcterms:modified xsi:type="dcterms:W3CDTF">2022-05-17T15:58:31Z</dcterms:modified>
</cp:coreProperties>
</file>