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P:\7. Procurement\PROCUREMENT2\RFQ&amp;RFP\2020\RFP-WASH-2020-16\"/>
    </mc:Choice>
  </mc:AlternateContent>
  <xr:revisionPtr revIDLastSave="0" documentId="8_{2ACE033D-5705-4081-AEE3-50A55149A870}" xr6:coauthVersionLast="36" xr6:coauthVersionMax="36" xr10:uidLastSave="{00000000-0000-0000-0000-000000000000}"/>
  <bookViews>
    <workbookView xWindow="0" yWindow="0" windowWidth="15360" windowHeight="6930" xr2:uid="{00000000-000D-0000-FFFF-FFFF00000000}"/>
  </bookViews>
  <sheets>
    <sheet name="Sheet1" sheetId="1" r:id="rId1"/>
  </sheets>
  <definedNames>
    <definedName name="_Hlk16168739" localSheetId="0">Sheet1!$A$19</definedName>
    <definedName name="_Hlk16169376" localSheetId="0">Sheet1!$A$35</definedName>
    <definedName name="_Hlk16258117" localSheetId="0">Sheet1!$A$2</definedName>
    <definedName name="_Hlk36422345" localSheetId="0">Sheet1!$B$53</definedName>
    <definedName name="_Hlk36423135" localSheetId="0">Sheet1!$B$55</definedName>
    <definedName name="_Hlk36423297" localSheetId="0">Sheet1!$B$61</definedName>
    <definedName name="_Hlk37707377" localSheetId="0">Sheet1!$A$37</definedName>
    <definedName name="_Hlk37708805" localSheetId="0">Sheet1!$A$21</definedName>
    <definedName name="_Hlk37708885" localSheetId="0">Sheet1!$A$46</definedName>
    <definedName name="_Hlk37709049" localSheetId="0">Sheet1!$A$36</definedName>
    <definedName name="_Hlk37709458" localSheetId="0">Sheet1!$B$57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75" i="1" l="1"/>
  <c r="F76" i="1"/>
  <c r="F74" i="1"/>
  <c r="F70" i="1"/>
  <c r="F71" i="1"/>
  <c r="F72" i="1"/>
  <c r="F69" i="1"/>
  <c r="F63" i="1"/>
  <c r="F64" i="1"/>
  <c r="F65" i="1"/>
  <c r="F66" i="1"/>
  <c r="F67" i="1"/>
  <c r="F62" i="1"/>
  <c r="F58" i="1"/>
  <c r="F59" i="1"/>
  <c r="F57" i="1"/>
  <c r="F54" i="1"/>
  <c r="F53" i="1"/>
  <c r="F50" i="1"/>
  <c r="F44" i="1"/>
  <c r="F45" i="1"/>
  <c r="F46" i="1"/>
  <c r="F47" i="1"/>
  <c r="F48" i="1"/>
  <c r="F43" i="1"/>
  <c r="F37" i="1"/>
  <c r="F38" i="1"/>
  <c r="F39" i="1"/>
  <c r="F40" i="1"/>
  <c r="F41" i="1"/>
  <c r="F36" i="1"/>
  <c r="F28" i="1"/>
  <c r="F29" i="1"/>
  <c r="F30" i="1"/>
  <c r="F31" i="1"/>
  <c r="F32" i="1"/>
  <c r="F33" i="1"/>
  <c r="F27" i="1"/>
  <c r="F22" i="1"/>
  <c r="F23" i="1"/>
  <c r="F24" i="1"/>
  <c r="F25" i="1"/>
  <c r="F21" i="1"/>
  <c r="F18" i="1"/>
  <c r="F17" i="1"/>
  <c r="F11" i="1"/>
  <c r="F12" i="1"/>
  <c r="F13" i="1"/>
  <c r="F14" i="1"/>
  <c r="F15" i="1"/>
  <c r="F10" i="1"/>
  <c r="F77" i="1" l="1"/>
</calcChain>
</file>

<file path=xl/sharedStrings.xml><?xml version="1.0" encoding="utf-8"?>
<sst xmlns="http://schemas.openxmlformats.org/spreadsheetml/2006/main" count="183" uniqueCount="125">
  <si>
    <t>RÉHABILITATION DES LIGNES DE RÉFOULEMENT ET</t>
  </si>
  <si>
    <t>LIGNE PRINCIPALE DE DISTRIBUTION À CANAAN</t>
  </si>
  <si>
    <t>Libellé</t>
  </si>
  <si>
    <t>Unité</t>
  </si>
  <si>
    <t>Quantité</t>
  </si>
  <si>
    <t>Prix Unitaire (USD)</t>
  </si>
  <si>
    <t xml:space="preserve">Prix Total </t>
  </si>
  <si>
    <t>(USD)</t>
  </si>
  <si>
    <t>PRESTATIONS GENERALES</t>
  </si>
  <si>
    <t>INSTALATION ET REPLIEMENT</t>
  </si>
  <si>
    <t>1.1.1</t>
  </si>
  <si>
    <t>Implantation de Chantier</t>
  </si>
  <si>
    <t>ft</t>
  </si>
  <si>
    <t>1.1.2</t>
  </si>
  <si>
    <t>Relevés détaillés pour les ouvrages à caractère linéaire</t>
  </si>
  <si>
    <t>ml</t>
  </si>
  <si>
    <t>1.1.3</t>
  </si>
  <si>
    <t>Débroussaillage du terrain</t>
  </si>
  <si>
    <t>1.1.4</t>
  </si>
  <si>
    <t>Mesures de mitigation des Impacts Sociaux et Environnementaux</t>
  </si>
  <si>
    <t>1.1.5</t>
  </si>
  <si>
    <t>Études d'Exécution</t>
  </si>
  <si>
    <t>1.1.6</t>
  </si>
  <si>
    <t>Plan de Sécurité et Santé au Chantier</t>
  </si>
  <si>
    <t>CLÔTURE DU PROJET</t>
  </si>
  <si>
    <t>1.2.1</t>
  </si>
  <si>
    <t>Plan de Recollement</t>
  </si>
  <si>
    <t>1.2.2</t>
  </si>
  <si>
    <t>Replis de Chantier</t>
  </si>
  <si>
    <t>TRAVAUX DE REMPLACEMENT DES TRONÇONS DE TUYAUX EXISTANTS</t>
  </si>
  <si>
    <t>STATION 0+00 À 3+59</t>
  </si>
  <si>
    <t>2.1.1</t>
  </si>
  <si>
    <t>Fouille en tranchée en terrain meuble</t>
  </si>
  <si>
    <r>
      <t>m</t>
    </r>
    <r>
      <rPr>
        <vertAlign val="superscript"/>
        <sz val="8"/>
        <color theme="1"/>
        <rFont val="Arial"/>
        <family val="2"/>
      </rPr>
      <t>3</t>
    </r>
  </si>
  <si>
    <t>2.1.2</t>
  </si>
  <si>
    <t xml:space="preserve">Fouille en tranchée en terrain semi-rocheux </t>
  </si>
  <si>
    <t>2.1.3</t>
  </si>
  <si>
    <t xml:space="preserve">Fouille en tranchée en terrain rocheux </t>
  </si>
  <si>
    <t>2.1.4</t>
  </si>
  <si>
    <t>Dépose de la conduite 200 mm</t>
  </si>
  <si>
    <t>2.1.5</t>
  </si>
  <si>
    <t xml:space="preserve">Fourniture et pose de conduite en PEHD de DN 250 mm PN 16 </t>
  </si>
  <si>
    <t>STATION 24+98 À 33+92</t>
  </si>
  <si>
    <t>2.2.1</t>
  </si>
  <si>
    <t>2.2.2</t>
  </si>
  <si>
    <t>Fouille en tranchée en terrain semi-rocheux</t>
  </si>
  <si>
    <t>2.2.3</t>
  </si>
  <si>
    <t>Fouille en tranchée en terrain rocheux</t>
  </si>
  <si>
    <t>2.2.4</t>
  </si>
  <si>
    <t>Sciage et enlèvement de trottoir en béton. Remplacement de béton.</t>
  </si>
  <si>
    <r>
      <t>m</t>
    </r>
    <r>
      <rPr>
        <vertAlign val="superscript"/>
        <sz val="8"/>
        <color theme="1"/>
        <rFont val="Arial"/>
        <family val="2"/>
      </rPr>
      <t>2</t>
    </r>
  </si>
  <si>
    <t>2.2.5</t>
  </si>
  <si>
    <t>Sciage et enlèvement de chaussée en béton. Remplacement de béton.</t>
  </si>
  <si>
    <t>2.2.6</t>
  </si>
  <si>
    <t>Dépose de la conduite 250 mm existante</t>
  </si>
  <si>
    <t>2.2.7</t>
  </si>
  <si>
    <t>Fourniture et pose de conduite en PEHD de DN 250 mm PN 16</t>
  </si>
  <si>
    <t>FOUILLER ET DÉTERRER DES LIGNES EXISTANTS (3+59 À 21+35, 21+50 À 24+98 ET 33+92 À 41+75 SUR LA LIGNE DE TRANSMISSION ET 21+96 À 41+75 SUR LA LIGNE DE DISTRIBUTION)</t>
  </si>
  <si>
    <t>STATION 3+59 À 21+35, 33+92 À 41+75 SUR LA LIGNE DE TRANSMISSION</t>
  </si>
  <si>
    <t>3.1.1</t>
  </si>
  <si>
    <t>3.1.2</t>
  </si>
  <si>
    <t>3.1.3</t>
  </si>
  <si>
    <t>3.1.4</t>
  </si>
  <si>
    <t>3.1.5</t>
  </si>
  <si>
    <t>Réparation des Fuites sur la Ligne de DN 250 mm en PEHD</t>
  </si>
  <si>
    <t>U</t>
  </si>
  <si>
    <t>STATION 21+50 À 24+98</t>
  </si>
  <si>
    <t>3.2.1</t>
  </si>
  <si>
    <t>3.2.2</t>
  </si>
  <si>
    <t>3.2.3</t>
  </si>
  <si>
    <t>3.2.4</t>
  </si>
  <si>
    <t>3.2.5</t>
  </si>
  <si>
    <t>3.2.6</t>
  </si>
  <si>
    <t>Réparation des Fuites dans le Ligne de DN 250 mm en PEHD</t>
  </si>
  <si>
    <t>STATION 21+96 À 41+75</t>
  </si>
  <si>
    <t>3.3.1</t>
  </si>
  <si>
    <t>Réparation des Fuites sur la Ligne de DN 150 mm en PEHD</t>
  </si>
  <si>
    <t>TRAVAUX DE LA TRAVERSEE DU PONT</t>
  </si>
  <si>
    <t>REMPLACEMENT DE TUYAUX DE PONT</t>
  </si>
  <si>
    <t>4.1.1</t>
  </si>
  <si>
    <t>Dépose de les conduites PEHD de DN 250mm en tuyau d’enveloppe</t>
  </si>
  <si>
    <t>4.1.2</t>
  </si>
  <si>
    <t>Fourniture et pose de conduite en Fonte ductile de DN 250 mm</t>
  </si>
  <si>
    <t>MATÉRIAUX DE REMBLAYAGE</t>
  </si>
  <si>
    <t>STATION 0+00 À 41+75</t>
  </si>
  <si>
    <t>5.1.1</t>
  </si>
  <si>
    <t>Fourniture et pose de Matériaux Granulaire</t>
  </si>
  <si>
    <t>5.1.2</t>
  </si>
  <si>
    <t>Fourniture et pose de Remblai Compacté</t>
  </si>
  <si>
    <t>5.1.3</t>
  </si>
  <si>
    <t>Fourniture et pose de Couche de Base</t>
  </si>
  <si>
    <t>ELÉMENTS ET ACCESSOIRES SPÉCIAUX</t>
  </si>
  <si>
    <t>EQUIPEMENTS HYDRAULIQUES</t>
  </si>
  <si>
    <t>6.1.1</t>
  </si>
  <si>
    <t>Fourniture et pose de vanne de passage direct de DN 250 mm</t>
  </si>
  <si>
    <t>6.1.2</t>
  </si>
  <si>
    <t>Fourniture et pose de vanne de passage direct DN 150 mm</t>
  </si>
  <si>
    <t>6.1.3</t>
  </si>
  <si>
    <t>Vannes de Vidange 200 mm</t>
  </si>
  <si>
    <t>6.1.4</t>
  </si>
  <si>
    <t>Vannes de Vidange 100 mm</t>
  </si>
  <si>
    <t>6.1.5</t>
  </si>
  <si>
    <t>Ventouse sur la ligne de refoulement : Type Anti-Choc</t>
  </si>
  <si>
    <t>6.1.6</t>
  </si>
  <si>
    <t>Ventouse sur la ligne de distribution : Type Combinaison</t>
  </si>
  <si>
    <t>REGARDS EN BÉTON</t>
  </si>
  <si>
    <t>6.2.1</t>
  </si>
  <si>
    <t>Regard de Vanne de Passage Direct ou de Vanne de Vidange</t>
  </si>
  <si>
    <t>6.2.2</t>
  </si>
  <si>
    <t>Regard en Béton pour Ventouses</t>
  </si>
  <si>
    <t>6.2.3</t>
  </si>
  <si>
    <t>Massifs de Butées de Ligne de Refoulement</t>
  </si>
  <si>
    <t>6.2.4</t>
  </si>
  <si>
    <t>Massifs de Butées de Ligne de Distribution</t>
  </si>
  <si>
    <t>TESTS</t>
  </si>
  <si>
    <t>6.3.1</t>
  </si>
  <si>
    <t>Essais de Laboratoire</t>
  </si>
  <si>
    <t>6.3.2</t>
  </si>
  <si>
    <t>Essais de Pression d’Étanchéité sur des Tronçons des Lignes de Transmission et Distribution</t>
  </si>
  <si>
    <t>6.3.3</t>
  </si>
  <si>
    <t>Désinfection sur des Tronçons des Lignes de Transmission et Distribution</t>
  </si>
  <si>
    <t>TOTAL GENERAL</t>
  </si>
  <si>
    <t>Ref.</t>
  </si>
  <si>
    <t>DEVIS ESTIMATIF ET QUANTITATIF</t>
  </si>
  <si>
    <t>NOTE: INSTALLATION DU CHANTIER NE DOIT PAS DEPASSER 10% DU MONTANT TOTAL DU SOUS-CONTAT.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</si>
</sst>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Arial Narrow"/>
      <family val="2"/>
    </font>
    <font>
      <b/>
      <sz val="12"/>
      <color theme="1"/>
      <name val="Arial Narrow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i/>
      <sz val="10"/>
      <color theme="1"/>
      <name val="Arial"/>
      <family val="2"/>
    </font>
    <font>
      <vertAlign val="superscript"/>
      <sz val="8"/>
      <color theme="1"/>
      <name val="Arial"/>
      <family val="2"/>
    </font>
    <font>
      <sz val="10"/>
      <color theme="1"/>
      <name val="Arial"/>
      <family val="2"/>
    </font>
    <font>
      <b/>
      <sz val="14"/>
      <color theme="1"/>
      <name val="Arial"/>
      <family val="2"/>
    </font>
    <font>
      <b/>
      <i/>
      <sz val="9"/>
      <color rgb="FFFF0000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7" fillId="3" borderId="4" xfId="0" applyFont="1" applyFill="1" applyBorder="1" applyAlignment="1">
      <alignment vertical="center"/>
    </xf>
    <xf numFmtId="0" fontId="7" fillId="3" borderId="8" xfId="0" applyFont="1" applyFill="1" applyBorder="1" applyAlignment="1">
      <alignment vertical="center"/>
    </xf>
    <xf numFmtId="0" fontId="7" fillId="3" borderId="8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justify" vertical="center" wrapText="1"/>
    </xf>
    <xf numFmtId="0" fontId="1" fillId="0" borderId="4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10" fillId="2" borderId="4" xfId="0" applyFont="1" applyFill="1" applyBorder="1" applyAlignment="1">
      <alignment vertical="center"/>
    </xf>
    <xf numFmtId="0" fontId="2" fillId="0" borderId="0" xfId="0" applyFont="1"/>
    <xf numFmtId="0" fontId="10" fillId="2" borderId="3" xfId="0" applyFont="1" applyFill="1" applyBorder="1" applyAlignment="1">
      <alignment vertical="center"/>
    </xf>
    <xf numFmtId="0" fontId="10" fillId="2" borderId="3" xfId="0" applyFont="1" applyFill="1" applyBorder="1" applyAlignment="1">
      <alignment vertical="center" wrapText="1"/>
    </xf>
    <xf numFmtId="0" fontId="13" fillId="2" borderId="4" xfId="0" applyFont="1" applyFill="1" applyBorder="1" applyAlignment="1">
      <alignment vertical="center"/>
    </xf>
    <xf numFmtId="0" fontId="1" fillId="4" borderId="1" xfId="0" applyFont="1" applyFill="1" applyBorder="1" applyAlignment="1">
      <alignment vertical="center" wrapText="1"/>
    </xf>
    <xf numFmtId="0" fontId="1" fillId="4" borderId="2" xfId="0" applyFont="1" applyFill="1" applyBorder="1" applyAlignment="1">
      <alignment vertical="center" wrapText="1"/>
    </xf>
    <xf numFmtId="4" fontId="5" fillId="0" borderId="8" xfId="0" applyNumberFormat="1" applyFont="1" applyBorder="1" applyAlignment="1">
      <alignment horizontal="center" vertical="center" wrapText="1"/>
    </xf>
    <xf numFmtId="4" fontId="5" fillId="0" borderId="8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4" fontId="5" fillId="0" borderId="8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vertical="center" wrapText="1"/>
    </xf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left" vertical="center"/>
    </xf>
    <xf numFmtId="0" fontId="11" fillId="3" borderId="2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/>
    </xf>
    <xf numFmtId="0" fontId="13" fillId="2" borderId="1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7"/>
  <sheetViews>
    <sheetView tabSelected="1" topLeftCell="A73" workbookViewId="0">
      <selection activeCell="F77" sqref="F77"/>
    </sheetView>
  </sheetViews>
  <sheetFormatPr defaultRowHeight="14.5" x14ac:dyDescent="0.35"/>
  <cols>
    <col min="2" max="2" width="33.54296875" customWidth="1"/>
    <col min="3" max="3" width="20" customWidth="1"/>
  </cols>
  <sheetData>
    <row r="1" spans="1:6" ht="16" thickBot="1" x14ac:dyDescent="0.4">
      <c r="A1" s="42" t="s">
        <v>123</v>
      </c>
      <c r="B1" s="43"/>
      <c r="C1" s="43"/>
      <c r="D1" s="43"/>
      <c r="E1" s="43"/>
      <c r="F1" s="44"/>
    </row>
    <row r="2" spans="1:6" ht="15.5" customHeight="1" x14ac:dyDescent="0.35">
      <c r="A2" s="45" t="s">
        <v>0</v>
      </c>
      <c r="B2" s="46"/>
      <c r="C2" s="46"/>
      <c r="D2" s="46"/>
      <c r="E2" s="46"/>
      <c r="F2" s="47"/>
    </row>
    <row r="3" spans="1:6" ht="16" thickBot="1" x14ac:dyDescent="0.4">
      <c r="A3" s="48" t="s">
        <v>1</v>
      </c>
      <c r="B3" s="49"/>
      <c r="C3" s="49"/>
      <c r="D3" s="49"/>
      <c r="E3" s="49"/>
      <c r="F3" s="50"/>
    </row>
    <row r="4" spans="1:6" ht="16.5" customHeight="1" x14ac:dyDescent="0.35">
      <c r="A4" s="51" t="s">
        <v>122</v>
      </c>
      <c r="B4" s="51" t="s">
        <v>2</v>
      </c>
      <c r="C4" s="51" t="s">
        <v>3</v>
      </c>
      <c r="D4" s="51" t="s">
        <v>4</v>
      </c>
      <c r="E4" s="53" t="s">
        <v>5</v>
      </c>
      <c r="F4" s="1" t="s">
        <v>6</v>
      </c>
    </row>
    <row r="5" spans="1:6" ht="15" thickBot="1" x14ac:dyDescent="0.4">
      <c r="A5" s="52"/>
      <c r="B5" s="52"/>
      <c r="C5" s="52"/>
      <c r="D5" s="52"/>
      <c r="E5" s="54"/>
      <c r="F5" s="2" t="s">
        <v>7</v>
      </c>
    </row>
    <row r="6" spans="1:6" ht="15" thickBot="1" x14ac:dyDescent="0.4">
      <c r="A6" s="3"/>
      <c r="B6" s="4"/>
      <c r="C6" s="4"/>
      <c r="D6" s="4"/>
      <c r="E6" s="2"/>
      <c r="F6" s="2"/>
    </row>
    <row r="7" spans="1:6" s="21" customFormat="1" ht="18.5" thickBot="1" x14ac:dyDescent="0.4">
      <c r="A7" s="20">
        <v>1</v>
      </c>
      <c r="B7" s="32" t="s">
        <v>8</v>
      </c>
      <c r="C7" s="33"/>
      <c r="D7" s="33"/>
      <c r="E7" s="33"/>
      <c r="F7" s="34"/>
    </row>
    <row r="8" spans="1:6" ht="15" thickBot="1" x14ac:dyDescent="0.4">
      <c r="A8" s="5">
        <v>1.1000000000000001</v>
      </c>
      <c r="B8" s="6" t="s">
        <v>9</v>
      </c>
      <c r="C8" s="7"/>
      <c r="D8" s="7"/>
      <c r="E8" s="8"/>
      <c r="F8" s="8"/>
    </row>
    <row r="9" spans="1:6" ht="15" thickBot="1" x14ac:dyDescent="0.4">
      <c r="A9" s="35" t="s">
        <v>124</v>
      </c>
      <c r="B9" s="36"/>
      <c r="C9" s="36"/>
      <c r="D9" s="36"/>
      <c r="E9" s="36"/>
      <c r="F9" s="37"/>
    </row>
    <row r="10" spans="1:6" ht="15" thickBot="1" x14ac:dyDescent="0.4">
      <c r="A10" s="9" t="s">
        <v>10</v>
      </c>
      <c r="B10" s="10" t="s">
        <v>11</v>
      </c>
      <c r="C10" s="11" t="s">
        <v>12</v>
      </c>
      <c r="D10" s="11">
        <v>1</v>
      </c>
      <c r="E10" s="10"/>
      <c r="F10" s="10">
        <f>D10*E10</f>
        <v>0</v>
      </c>
    </row>
    <row r="11" spans="1:6" ht="20.5" thickBot="1" x14ac:dyDescent="0.4">
      <c r="A11" s="9" t="s">
        <v>13</v>
      </c>
      <c r="B11" s="10" t="s">
        <v>14</v>
      </c>
      <c r="C11" s="11" t="s">
        <v>15</v>
      </c>
      <c r="D11" s="27">
        <v>4170</v>
      </c>
      <c r="E11" s="10"/>
      <c r="F11" s="28">
        <f t="shared" ref="F11:F15" si="0">D11*E11</f>
        <v>0</v>
      </c>
    </row>
    <row r="12" spans="1:6" ht="15" thickBot="1" x14ac:dyDescent="0.4">
      <c r="A12" s="9" t="s">
        <v>16</v>
      </c>
      <c r="B12" s="10" t="s">
        <v>17</v>
      </c>
      <c r="C12" s="11" t="s">
        <v>12</v>
      </c>
      <c r="D12" s="11">
        <v>1</v>
      </c>
      <c r="E12" s="10"/>
      <c r="F12" s="10">
        <f t="shared" si="0"/>
        <v>0</v>
      </c>
    </row>
    <row r="13" spans="1:6" ht="20.5" thickBot="1" x14ac:dyDescent="0.4">
      <c r="A13" s="9" t="s">
        <v>18</v>
      </c>
      <c r="B13" s="10" t="s">
        <v>19</v>
      </c>
      <c r="C13" s="11" t="s">
        <v>12</v>
      </c>
      <c r="D13" s="11">
        <v>1</v>
      </c>
      <c r="E13" s="10"/>
      <c r="F13" s="10">
        <f t="shared" si="0"/>
        <v>0</v>
      </c>
    </row>
    <row r="14" spans="1:6" ht="15" thickBot="1" x14ac:dyDescent="0.4">
      <c r="A14" s="9" t="s">
        <v>20</v>
      </c>
      <c r="B14" s="10" t="s">
        <v>21</v>
      </c>
      <c r="C14" s="11" t="s">
        <v>12</v>
      </c>
      <c r="D14" s="11">
        <v>1</v>
      </c>
      <c r="E14" s="10"/>
      <c r="F14" s="10">
        <f t="shared" si="0"/>
        <v>0</v>
      </c>
    </row>
    <row r="15" spans="1:6" ht="15" thickBot="1" x14ac:dyDescent="0.4">
      <c r="A15" s="9" t="s">
        <v>22</v>
      </c>
      <c r="B15" s="10" t="s">
        <v>23</v>
      </c>
      <c r="C15" s="11" t="s">
        <v>12</v>
      </c>
      <c r="D15" s="11">
        <v>1</v>
      </c>
      <c r="E15" s="10"/>
      <c r="F15" s="10">
        <f t="shared" si="0"/>
        <v>0</v>
      </c>
    </row>
    <row r="16" spans="1:6" ht="15" thickBot="1" x14ac:dyDescent="0.4">
      <c r="A16" s="5">
        <v>1.2</v>
      </c>
      <c r="B16" s="6" t="s">
        <v>24</v>
      </c>
      <c r="C16" s="7"/>
      <c r="D16" s="7"/>
      <c r="E16" s="8"/>
      <c r="F16" s="8"/>
    </row>
    <row r="17" spans="1:6" ht="15" thickBot="1" x14ac:dyDescent="0.4">
      <c r="A17" s="9" t="s">
        <v>25</v>
      </c>
      <c r="B17" s="10" t="s">
        <v>26</v>
      </c>
      <c r="C17" s="11" t="s">
        <v>12</v>
      </c>
      <c r="D17" s="11">
        <v>1</v>
      </c>
      <c r="E17" s="10"/>
      <c r="F17" s="10">
        <f>D17*E17</f>
        <v>0</v>
      </c>
    </row>
    <row r="18" spans="1:6" ht="15" thickBot="1" x14ac:dyDescent="0.4">
      <c r="A18" s="9" t="s">
        <v>27</v>
      </c>
      <c r="B18" s="10" t="s">
        <v>28</v>
      </c>
      <c r="C18" s="11" t="s">
        <v>12</v>
      </c>
      <c r="D18" s="11">
        <v>1</v>
      </c>
      <c r="E18" s="10"/>
      <c r="F18" s="10">
        <f>D18*E18</f>
        <v>0</v>
      </c>
    </row>
    <row r="19" spans="1:6" s="21" customFormat="1" ht="33" customHeight="1" thickBot="1" x14ac:dyDescent="0.4">
      <c r="A19" s="20">
        <v>2</v>
      </c>
      <c r="B19" s="38" t="s">
        <v>29</v>
      </c>
      <c r="C19" s="39"/>
      <c r="D19" s="39"/>
      <c r="E19" s="39"/>
      <c r="F19" s="23"/>
    </row>
    <row r="20" spans="1:6" ht="15" thickBot="1" x14ac:dyDescent="0.4">
      <c r="A20" s="5">
        <v>2.1</v>
      </c>
      <c r="B20" s="6" t="s">
        <v>30</v>
      </c>
      <c r="C20" s="7"/>
      <c r="D20" s="7"/>
      <c r="E20" s="8"/>
      <c r="F20" s="8"/>
    </row>
    <row r="21" spans="1:6" ht="15" thickBot="1" x14ac:dyDescent="0.4">
      <c r="A21" s="9" t="s">
        <v>31</v>
      </c>
      <c r="B21" s="10" t="s">
        <v>32</v>
      </c>
      <c r="C21" s="11" t="s">
        <v>33</v>
      </c>
      <c r="D21" s="11">
        <v>310.98</v>
      </c>
      <c r="E21" s="10"/>
      <c r="F21" s="10">
        <f>D21*E21</f>
        <v>0</v>
      </c>
    </row>
    <row r="22" spans="1:6" ht="15" thickBot="1" x14ac:dyDescent="0.4">
      <c r="A22" s="9" t="s">
        <v>34</v>
      </c>
      <c r="B22" s="10" t="s">
        <v>35</v>
      </c>
      <c r="C22" s="11" t="s">
        <v>33</v>
      </c>
      <c r="D22" s="11">
        <v>34.549999999999997</v>
      </c>
      <c r="E22" s="10"/>
      <c r="F22" s="10">
        <f t="shared" ref="F22:F25" si="1">D22*E22</f>
        <v>0</v>
      </c>
    </row>
    <row r="23" spans="1:6" ht="15" thickBot="1" x14ac:dyDescent="0.4">
      <c r="A23" s="9" t="s">
        <v>36</v>
      </c>
      <c r="B23" s="10" t="s">
        <v>37</v>
      </c>
      <c r="C23" s="11" t="s">
        <v>33</v>
      </c>
      <c r="D23" s="11">
        <v>34.549999999999997</v>
      </c>
      <c r="E23" s="10"/>
      <c r="F23" s="10">
        <f t="shared" si="1"/>
        <v>0</v>
      </c>
    </row>
    <row r="24" spans="1:6" ht="15" thickBot="1" x14ac:dyDescent="0.4">
      <c r="A24" s="9" t="s">
        <v>38</v>
      </c>
      <c r="B24" s="10" t="s">
        <v>39</v>
      </c>
      <c r="C24" s="11" t="s">
        <v>15</v>
      </c>
      <c r="D24" s="11">
        <v>359</v>
      </c>
      <c r="E24" s="10"/>
      <c r="F24" s="10">
        <f t="shared" si="1"/>
        <v>0</v>
      </c>
    </row>
    <row r="25" spans="1:6" ht="20.5" thickBot="1" x14ac:dyDescent="0.4">
      <c r="A25" s="9" t="s">
        <v>40</v>
      </c>
      <c r="B25" s="10" t="s">
        <v>41</v>
      </c>
      <c r="C25" s="11" t="s">
        <v>15</v>
      </c>
      <c r="D25" s="11">
        <v>359</v>
      </c>
      <c r="E25" s="10"/>
      <c r="F25" s="10">
        <f t="shared" si="1"/>
        <v>0</v>
      </c>
    </row>
    <row r="26" spans="1:6" ht="15" thickBot="1" x14ac:dyDescent="0.4">
      <c r="A26" s="5">
        <v>2.2000000000000002</v>
      </c>
      <c r="B26" s="6" t="s">
        <v>42</v>
      </c>
      <c r="C26" s="12"/>
      <c r="D26" s="7"/>
      <c r="E26" s="8"/>
      <c r="F26" s="8"/>
    </row>
    <row r="27" spans="1:6" ht="15" thickBot="1" x14ac:dyDescent="0.4">
      <c r="A27" s="9" t="s">
        <v>43</v>
      </c>
      <c r="B27" s="10" t="s">
        <v>32</v>
      </c>
      <c r="C27" s="11" t="s">
        <v>33</v>
      </c>
      <c r="D27" s="11">
        <v>954.79</v>
      </c>
      <c r="E27" s="10"/>
      <c r="F27" s="10">
        <f>D27*E27</f>
        <v>0</v>
      </c>
    </row>
    <row r="28" spans="1:6" ht="15" thickBot="1" x14ac:dyDescent="0.4">
      <c r="A28" s="9" t="s">
        <v>44</v>
      </c>
      <c r="B28" s="10" t="s">
        <v>45</v>
      </c>
      <c r="C28" s="11" t="s">
        <v>33</v>
      </c>
      <c r="D28" s="11">
        <v>106.09</v>
      </c>
      <c r="E28" s="10"/>
      <c r="F28" s="10">
        <f t="shared" ref="F28:F33" si="2">D28*E28</f>
        <v>0</v>
      </c>
    </row>
    <row r="29" spans="1:6" ht="15" thickBot="1" x14ac:dyDescent="0.4">
      <c r="A29" s="9" t="s">
        <v>46</v>
      </c>
      <c r="B29" s="10" t="s">
        <v>47</v>
      </c>
      <c r="C29" s="11" t="s">
        <v>33</v>
      </c>
      <c r="D29" s="11">
        <v>106.09</v>
      </c>
      <c r="E29" s="10"/>
      <c r="F29" s="10">
        <f t="shared" si="2"/>
        <v>0</v>
      </c>
    </row>
    <row r="30" spans="1:6" ht="20.5" thickBot="1" x14ac:dyDescent="0.4">
      <c r="A30" s="9" t="s">
        <v>48</v>
      </c>
      <c r="B30" s="10" t="s">
        <v>49</v>
      </c>
      <c r="C30" s="11" t="s">
        <v>50</v>
      </c>
      <c r="D30" s="11">
        <v>794.33</v>
      </c>
      <c r="E30" s="10"/>
      <c r="F30" s="10">
        <f t="shared" si="2"/>
        <v>0</v>
      </c>
    </row>
    <row r="31" spans="1:6" ht="20.5" thickBot="1" x14ac:dyDescent="0.4">
      <c r="A31" s="9" t="s">
        <v>51</v>
      </c>
      <c r="B31" s="10" t="s">
        <v>52</v>
      </c>
      <c r="C31" s="11" t="s">
        <v>50</v>
      </c>
      <c r="D31" s="11">
        <v>300.38</v>
      </c>
      <c r="E31" s="10"/>
      <c r="F31" s="10">
        <f t="shared" si="2"/>
        <v>0</v>
      </c>
    </row>
    <row r="32" spans="1:6" ht="15" thickBot="1" x14ac:dyDescent="0.4">
      <c r="A32" s="9" t="s">
        <v>53</v>
      </c>
      <c r="B32" s="10" t="s">
        <v>54</v>
      </c>
      <c r="C32" s="11" t="s">
        <v>15</v>
      </c>
      <c r="D32" s="11">
        <v>894</v>
      </c>
      <c r="E32" s="10"/>
      <c r="F32" s="10">
        <f t="shared" si="2"/>
        <v>0</v>
      </c>
    </row>
    <row r="33" spans="1:6" ht="20.5" thickBot="1" x14ac:dyDescent="0.4">
      <c r="A33" s="9" t="s">
        <v>55</v>
      </c>
      <c r="B33" s="10" t="s">
        <v>56</v>
      </c>
      <c r="C33" s="11" t="s">
        <v>15</v>
      </c>
      <c r="D33" s="11">
        <v>894</v>
      </c>
      <c r="E33" s="10"/>
      <c r="F33" s="10">
        <f t="shared" si="2"/>
        <v>0</v>
      </c>
    </row>
    <row r="34" spans="1:6" s="21" customFormat="1" ht="76" customHeight="1" thickBot="1" x14ac:dyDescent="0.4">
      <c r="A34" s="24">
        <v>3</v>
      </c>
      <c r="B34" s="40" t="s">
        <v>57</v>
      </c>
      <c r="C34" s="41"/>
      <c r="D34" s="41"/>
      <c r="E34" s="41"/>
      <c r="F34" s="23"/>
    </row>
    <row r="35" spans="1:6" ht="15" thickBot="1" x14ac:dyDescent="0.4">
      <c r="A35" s="5">
        <v>3.1</v>
      </c>
      <c r="B35" s="6" t="s">
        <v>58</v>
      </c>
      <c r="C35" s="7"/>
      <c r="D35" s="7"/>
      <c r="E35" s="8"/>
      <c r="F35" s="8"/>
    </row>
    <row r="36" spans="1:6" ht="15" thickBot="1" x14ac:dyDescent="0.4">
      <c r="A36" s="13" t="s">
        <v>59</v>
      </c>
      <c r="B36" s="14" t="s">
        <v>32</v>
      </c>
      <c r="C36" s="15" t="s">
        <v>33</v>
      </c>
      <c r="D36" s="30">
        <v>2379.7800000000002</v>
      </c>
      <c r="E36" s="16"/>
      <c r="F36" s="31">
        <f>D36*E36</f>
        <v>0</v>
      </c>
    </row>
    <row r="37" spans="1:6" ht="15" thickBot="1" x14ac:dyDescent="0.4">
      <c r="A37" s="9" t="s">
        <v>60</v>
      </c>
      <c r="B37" s="10" t="s">
        <v>45</v>
      </c>
      <c r="C37" s="11" t="s">
        <v>33</v>
      </c>
      <c r="D37" s="27">
        <v>264.42</v>
      </c>
      <c r="E37" s="10"/>
      <c r="F37" s="31">
        <f t="shared" ref="F37:F41" si="3">D37*E37</f>
        <v>0</v>
      </c>
    </row>
    <row r="38" spans="1:6" ht="15" thickBot="1" x14ac:dyDescent="0.4">
      <c r="A38" s="9" t="s">
        <v>61</v>
      </c>
      <c r="B38" s="10" t="s">
        <v>47</v>
      </c>
      <c r="C38" s="11" t="s">
        <v>33</v>
      </c>
      <c r="D38" s="27">
        <v>264.42</v>
      </c>
      <c r="E38" s="10"/>
      <c r="F38" s="31">
        <f t="shared" si="3"/>
        <v>0</v>
      </c>
    </row>
    <row r="39" spans="1:6" ht="20.5" thickBot="1" x14ac:dyDescent="0.4">
      <c r="A39" s="9" t="s">
        <v>62</v>
      </c>
      <c r="B39" s="10" t="s">
        <v>49</v>
      </c>
      <c r="C39" s="11" t="s">
        <v>50</v>
      </c>
      <c r="D39" s="27">
        <v>116.03</v>
      </c>
      <c r="E39" s="10"/>
      <c r="F39" s="31">
        <f t="shared" si="3"/>
        <v>0</v>
      </c>
    </row>
    <row r="40" spans="1:6" ht="20.5" thickBot="1" x14ac:dyDescent="0.4">
      <c r="A40" s="9" t="s">
        <v>63</v>
      </c>
      <c r="B40" s="10" t="s">
        <v>52</v>
      </c>
      <c r="C40" s="11" t="s">
        <v>50</v>
      </c>
      <c r="D40" s="27">
        <v>43.88</v>
      </c>
      <c r="E40" s="10"/>
      <c r="F40" s="31">
        <f t="shared" si="3"/>
        <v>0</v>
      </c>
    </row>
    <row r="41" spans="1:6" ht="20.5" thickBot="1" x14ac:dyDescent="0.4">
      <c r="A41" s="9" t="s">
        <v>63</v>
      </c>
      <c r="B41" s="10" t="s">
        <v>64</v>
      </c>
      <c r="C41" s="11" t="s">
        <v>65</v>
      </c>
      <c r="D41" s="27">
        <v>35</v>
      </c>
      <c r="E41" s="10"/>
      <c r="F41" s="31">
        <f t="shared" si="3"/>
        <v>0</v>
      </c>
    </row>
    <row r="42" spans="1:6" ht="15" thickBot="1" x14ac:dyDescent="0.4">
      <c r="A42" s="5">
        <v>3.2</v>
      </c>
      <c r="B42" s="6" t="s">
        <v>66</v>
      </c>
      <c r="C42" s="7"/>
      <c r="D42" s="7"/>
      <c r="E42" s="8"/>
      <c r="F42" s="8"/>
    </row>
    <row r="43" spans="1:6" ht="15" thickBot="1" x14ac:dyDescent="0.4">
      <c r="A43" s="13" t="s">
        <v>67</v>
      </c>
      <c r="B43" s="14" t="s">
        <v>32</v>
      </c>
      <c r="C43" s="15" t="s">
        <v>33</v>
      </c>
      <c r="D43" s="15">
        <v>330.24</v>
      </c>
      <c r="E43" s="16"/>
      <c r="F43" s="16">
        <f>D43*E43</f>
        <v>0</v>
      </c>
    </row>
    <row r="44" spans="1:6" ht="15" thickBot="1" x14ac:dyDescent="0.4">
      <c r="A44" s="9" t="s">
        <v>68</v>
      </c>
      <c r="B44" s="10" t="s">
        <v>45</v>
      </c>
      <c r="C44" s="11" t="s">
        <v>33</v>
      </c>
      <c r="D44" s="11">
        <v>36.69</v>
      </c>
      <c r="E44" s="10"/>
      <c r="F44" s="16">
        <f t="shared" ref="F44:F48" si="4">D44*E44</f>
        <v>0</v>
      </c>
    </row>
    <row r="45" spans="1:6" ht="15" thickBot="1" x14ac:dyDescent="0.4">
      <c r="A45" s="9" t="s">
        <v>69</v>
      </c>
      <c r="B45" s="10" t="s">
        <v>47</v>
      </c>
      <c r="C45" s="11" t="s">
        <v>33</v>
      </c>
      <c r="D45" s="11">
        <v>36.69</v>
      </c>
      <c r="E45" s="10"/>
      <c r="F45" s="16">
        <f t="shared" si="4"/>
        <v>0</v>
      </c>
    </row>
    <row r="46" spans="1:6" ht="20.5" thickBot="1" x14ac:dyDescent="0.4">
      <c r="A46" s="9" t="s">
        <v>70</v>
      </c>
      <c r="B46" s="10" t="s">
        <v>49</v>
      </c>
      <c r="C46" s="11" t="s">
        <v>50</v>
      </c>
      <c r="D46" s="11">
        <v>116.63</v>
      </c>
      <c r="E46" s="10"/>
      <c r="F46" s="16">
        <f t="shared" si="4"/>
        <v>0</v>
      </c>
    </row>
    <row r="47" spans="1:6" ht="20.5" thickBot="1" x14ac:dyDescent="0.4">
      <c r="A47" s="9" t="s">
        <v>71</v>
      </c>
      <c r="B47" s="10" t="s">
        <v>52</v>
      </c>
      <c r="C47" s="11" t="s">
        <v>50</v>
      </c>
      <c r="D47" s="11">
        <v>97.88</v>
      </c>
      <c r="E47" s="10"/>
      <c r="F47" s="16">
        <f t="shared" si="4"/>
        <v>0</v>
      </c>
    </row>
    <row r="48" spans="1:6" ht="20.5" thickBot="1" x14ac:dyDescent="0.4">
      <c r="A48" s="9" t="s">
        <v>72</v>
      </c>
      <c r="B48" s="10" t="s">
        <v>73</v>
      </c>
      <c r="C48" s="11" t="s">
        <v>65</v>
      </c>
      <c r="D48" s="11">
        <v>5</v>
      </c>
      <c r="E48" s="10"/>
      <c r="F48" s="16">
        <f t="shared" si="4"/>
        <v>0</v>
      </c>
    </row>
    <row r="49" spans="1:6" ht="15" thickBot="1" x14ac:dyDescent="0.4">
      <c r="A49" s="5">
        <v>3.3</v>
      </c>
      <c r="B49" s="6" t="s">
        <v>74</v>
      </c>
      <c r="C49" s="7"/>
      <c r="D49" s="7"/>
      <c r="E49" s="8"/>
      <c r="F49" s="8"/>
    </row>
    <row r="50" spans="1:6" ht="20.5" thickBot="1" x14ac:dyDescent="0.4">
      <c r="A50" s="9" t="s">
        <v>75</v>
      </c>
      <c r="B50" s="10" t="s">
        <v>76</v>
      </c>
      <c r="C50" s="11" t="s">
        <v>65</v>
      </c>
      <c r="D50" s="11">
        <v>30</v>
      </c>
      <c r="E50" s="10"/>
      <c r="F50" s="10">
        <f>D50*E50</f>
        <v>0</v>
      </c>
    </row>
    <row r="51" spans="1:6" s="21" customFormat="1" ht="18.5" thickBot="1" x14ac:dyDescent="0.4">
      <c r="A51" s="24">
        <v>4</v>
      </c>
      <c r="B51" s="32" t="s">
        <v>77</v>
      </c>
      <c r="C51" s="33"/>
      <c r="D51" s="33"/>
      <c r="E51" s="33"/>
      <c r="F51" s="22"/>
    </row>
    <row r="52" spans="1:6" ht="15" thickBot="1" x14ac:dyDescent="0.4">
      <c r="A52" s="5">
        <v>4.0999999999999996</v>
      </c>
      <c r="B52" s="6" t="s">
        <v>78</v>
      </c>
      <c r="C52" s="7"/>
      <c r="D52" s="7"/>
      <c r="E52" s="8"/>
      <c r="F52" s="8"/>
    </row>
    <row r="53" spans="1:6" ht="20.5" thickBot="1" x14ac:dyDescent="0.4">
      <c r="A53" s="9" t="s">
        <v>79</v>
      </c>
      <c r="B53" s="10" t="s">
        <v>80</v>
      </c>
      <c r="C53" s="11" t="s">
        <v>15</v>
      </c>
      <c r="D53" s="11">
        <v>28</v>
      </c>
      <c r="E53" s="10"/>
      <c r="F53" s="10">
        <f>D53*E53</f>
        <v>0</v>
      </c>
    </row>
    <row r="54" spans="1:6" ht="20.5" thickBot="1" x14ac:dyDescent="0.4">
      <c r="A54" s="9" t="s">
        <v>81</v>
      </c>
      <c r="B54" s="10" t="s">
        <v>82</v>
      </c>
      <c r="C54" s="11" t="s">
        <v>15</v>
      </c>
      <c r="D54" s="11">
        <v>23</v>
      </c>
      <c r="E54" s="10"/>
      <c r="F54" s="10">
        <f>D54*E54</f>
        <v>0</v>
      </c>
    </row>
    <row r="55" spans="1:6" s="21" customFormat="1" ht="18.5" thickBot="1" x14ac:dyDescent="0.4">
      <c r="A55" s="24">
        <v>5</v>
      </c>
      <c r="B55" s="32" t="s">
        <v>83</v>
      </c>
      <c r="C55" s="33"/>
      <c r="D55" s="33"/>
      <c r="E55" s="33"/>
      <c r="F55" s="22"/>
    </row>
    <row r="56" spans="1:6" ht="15" thickBot="1" x14ac:dyDescent="0.4">
      <c r="A56" s="5">
        <v>5.0999999999999996</v>
      </c>
      <c r="B56" s="6" t="s">
        <v>84</v>
      </c>
      <c r="C56" s="7"/>
      <c r="D56" s="7"/>
      <c r="E56" s="8"/>
      <c r="F56" s="8"/>
    </row>
    <row r="57" spans="1:6" ht="15" thickBot="1" x14ac:dyDescent="0.4">
      <c r="A57" s="9" t="s">
        <v>85</v>
      </c>
      <c r="B57" s="10" t="s">
        <v>86</v>
      </c>
      <c r="C57" s="11" t="s">
        <v>33</v>
      </c>
      <c r="D57" s="27">
        <v>1617.22</v>
      </c>
      <c r="E57" s="10"/>
      <c r="F57" s="28">
        <f>D57*E57</f>
        <v>0</v>
      </c>
    </row>
    <row r="58" spans="1:6" ht="15" thickBot="1" x14ac:dyDescent="0.4">
      <c r="A58" s="9" t="s">
        <v>87</v>
      </c>
      <c r="B58" s="10" t="s">
        <v>88</v>
      </c>
      <c r="C58" s="11" t="s">
        <v>33</v>
      </c>
      <c r="D58" s="27">
        <v>1946.91</v>
      </c>
      <c r="E58" s="10"/>
      <c r="F58" s="28">
        <f t="shared" ref="F58:F59" si="5">D58*E58</f>
        <v>0</v>
      </c>
    </row>
    <row r="59" spans="1:6" ht="15" thickBot="1" x14ac:dyDescent="0.4">
      <c r="A59" s="9" t="s">
        <v>89</v>
      </c>
      <c r="B59" s="10" t="s">
        <v>90</v>
      </c>
      <c r="C59" s="11" t="s">
        <v>33</v>
      </c>
      <c r="D59" s="27">
        <v>1008.38</v>
      </c>
      <c r="E59" s="10"/>
      <c r="F59" s="28">
        <f t="shared" si="5"/>
        <v>0</v>
      </c>
    </row>
    <row r="60" spans="1:6" s="21" customFormat="1" ht="18.5" thickBot="1" x14ac:dyDescent="0.4">
      <c r="A60" s="24">
        <v>6</v>
      </c>
      <c r="B60" s="32" t="s">
        <v>91</v>
      </c>
      <c r="C60" s="33"/>
      <c r="D60" s="33"/>
      <c r="E60" s="33"/>
      <c r="F60" s="22"/>
    </row>
    <row r="61" spans="1:6" ht="15" thickBot="1" x14ac:dyDescent="0.4">
      <c r="A61" s="5">
        <v>6.1</v>
      </c>
      <c r="B61" s="6" t="s">
        <v>92</v>
      </c>
      <c r="C61" s="7"/>
      <c r="D61" s="7"/>
      <c r="E61" s="8"/>
      <c r="F61" s="8"/>
    </row>
    <row r="62" spans="1:6" ht="20.5" thickBot="1" x14ac:dyDescent="0.4">
      <c r="A62" s="9" t="s">
        <v>93</v>
      </c>
      <c r="B62" s="10" t="s">
        <v>94</v>
      </c>
      <c r="C62" s="11" t="s">
        <v>65</v>
      </c>
      <c r="D62" s="11">
        <v>8</v>
      </c>
      <c r="E62" s="10"/>
      <c r="F62" s="10">
        <f>D62*E62</f>
        <v>0</v>
      </c>
    </row>
    <row r="63" spans="1:6" ht="20.5" thickBot="1" x14ac:dyDescent="0.4">
      <c r="A63" s="9" t="s">
        <v>95</v>
      </c>
      <c r="B63" s="10" t="s">
        <v>96</v>
      </c>
      <c r="C63" s="11" t="s">
        <v>65</v>
      </c>
      <c r="D63" s="11">
        <v>3</v>
      </c>
      <c r="E63" s="10"/>
      <c r="F63" s="10">
        <f t="shared" ref="F63:F67" si="6">D63*E63</f>
        <v>0</v>
      </c>
    </row>
    <row r="64" spans="1:6" ht="15" thickBot="1" x14ac:dyDescent="0.4">
      <c r="A64" s="9" t="s">
        <v>97</v>
      </c>
      <c r="B64" s="10" t="s">
        <v>98</v>
      </c>
      <c r="C64" s="11" t="s">
        <v>65</v>
      </c>
      <c r="D64" s="11">
        <v>4</v>
      </c>
      <c r="E64" s="10"/>
      <c r="F64" s="10">
        <f t="shared" si="6"/>
        <v>0</v>
      </c>
    </row>
    <row r="65" spans="1:6" ht="15" thickBot="1" x14ac:dyDescent="0.4">
      <c r="A65" s="9" t="s">
        <v>99</v>
      </c>
      <c r="B65" s="10" t="s">
        <v>100</v>
      </c>
      <c r="C65" s="11" t="s">
        <v>65</v>
      </c>
      <c r="D65" s="11">
        <v>1</v>
      </c>
      <c r="E65" s="10"/>
      <c r="F65" s="10">
        <f t="shared" si="6"/>
        <v>0</v>
      </c>
    </row>
    <row r="66" spans="1:6" ht="20.5" thickBot="1" x14ac:dyDescent="0.4">
      <c r="A66" s="9" t="s">
        <v>101</v>
      </c>
      <c r="B66" s="10" t="s">
        <v>102</v>
      </c>
      <c r="C66" s="11" t="s">
        <v>65</v>
      </c>
      <c r="D66" s="11">
        <v>3</v>
      </c>
      <c r="E66" s="10"/>
      <c r="F66" s="10">
        <f t="shared" si="6"/>
        <v>0</v>
      </c>
    </row>
    <row r="67" spans="1:6" ht="20.5" thickBot="1" x14ac:dyDescent="0.4">
      <c r="A67" s="9" t="s">
        <v>103</v>
      </c>
      <c r="B67" s="10" t="s">
        <v>104</v>
      </c>
      <c r="C67" s="11" t="s">
        <v>65</v>
      </c>
      <c r="D67" s="11">
        <v>1</v>
      </c>
      <c r="E67" s="10"/>
      <c r="F67" s="10">
        <f t="shared" si="6"/>
        <v>0</v>
      </c>
    </row>
    <row r="68" spans="1:6" ht="15" thickBot="1" x14ac:dyDescent="0.4">
      <c r="A68" s="5">
        <v>6.2</v>
      </c>
      <c r="B68" s="6" t="s">
        <v>105</v>
      </c>
      <c r="C68" s="7"/>
      <c r="D68" s="7"/>
      <c r="E68" s="8"/>
      <c r="F68" s="8"/>
    </row>
    <row r="69" spans="1:6" ht="20.5" thickBot="1" x14ac:dyDescent="0.4">
      <c r="A69" s="9" t="s">
        <v>106</v>
      </c>
      <c r="B69" s="10" t="s">
        <v>107</v>
      </c>
      <c r="C69" s="11" t="s">
        <v>65</v>
      </c>
      <c r="D69" s="11">
        <v>13</v>
      </c>
      <c r="E69" s="10"/>
      <c r="F69" s="10">
        <f>D69*E69</f>
        <v>0</v>
      </c>
    </row>
    <row r="70" spans="1:6" ht="15" thickBot="1" x14ac:dyDescent="0.4">
      <c r="A70" s="9" t="s">
        <v>108</v>
      </c>
      <c r="B70" s="10" t="s">
        <v>109</v>
      </c>
      <c r="C70" s="11" t="s">
        <v>65</v>
      </c>
      <c r="D70" s="11">
        <v>4</v>
      </c>
      <c r="E70" s="10"/>
      <c r="F70" s="10">
        <f t="shared" ref="F70:F72" si="7">D70*E70</f>
        <v>0</v>
      </c>
    </row>
    <row r="71" spans="1:6" ht="15" thickBot="1" x14ac:dyDescent="0.4">
      <c r="A71" s="9" t="s">
        <v>110</v>
      </c>
      <c r="B71" s="10" t="s">
        <v>111</v>
      </c>
      <c r="C71" s="11" t="s">
        <v>65</v>
      </c>
      <c r="D71" s="11">
        <v>6</v>
      </c>
      <c r="E71" s="10"/>
      <c r="F71" s="10">
        <f t="shared" si="7"/>
        <v>0</v>
      </c>
    </row>
    <row r="72" spans="1:6" ht="15" thickBot="1" x14ac:dyDescent="0.4">
      <c r="A72" s="9" t="s">
        <v>112</v>
      </c>
      <c r="B72" s="10" t="s">
        <v>113</v>
      </c>
      <c r="C72" s="11" t="s">
        <v>65</v>
      </c>
      <c r="D72" s="11">
        <v>2</v>
      </c>
      <c r="E72" s="10"/>
      <c r="F72" s="10">
        <f t="shared" si="7"/>
        <v>0</v>
      </c>
    </row>
    <row r="73" spans="1:6" ht="15" thickBot="1" x14ac:dyDescent="0.4">
      <c r="A73" s="5">
        <v>6.3</v>
      </c>
      <c r="B73" s="6" t="s">
        <v>114</v>
      </c>
      <c r="C73" s="7"/>
      <c r="D73" s="7"/>
      <c r="E73" s="8"/>
      <c r="F73" s="8"/>
    </row>
    <row r="74" spans="1:6" ht="15" thickBot="1" x14ac:dyDescent="0.4">
      <c r="A74" s="9" t="s">
        <v>115</v>
      </c>
      <c r="B74" s="10" t="s">
        <v>116</v>
      </c>
      <c r="C74" s="11" t="s">
        <v>12</v>
      </c>
      <c r="D74" s="11">
        <v>1</v>
      </c>
      <c r="E74" s="10"/>
      <c r="F74" s="10">
        <f>D74*E74</f>
        <v>0</v>
      </c>
    </row>
    <row r="75" spans="1:6" ht="20.5" thickBot="1" x14ac:dyDescent="0.4">
      <c r="A75" s="9" t="s">
        <v>117</v>
      </c>
      <c r="B75" s="10" t="s">
        <v>118</v>
      </c>
      <c r="C75" s="11" t="s">
        <v>12</v>
      </c>
      <c r="D75" s="11">
        <v>1</v>
      </c>
      <c r="E75" s="10"/>
      <c r="F75" s="10">
        <f t="shared" ref="F75:F76" si="8">D75*E75</f>
        <v>0</v>
      </c>
    </row>
    <row r="76" spans="1:6" ht="20.5" thickBot="1" x14ac:dyDescent="0.4">
      <c r="A76" s="9" t="s">
        <v>119</v>
      </c>
      <c r="B76" s="17" t="s">
        <v>120</v>
      </c>
      <c r="C76" s="11" t="s">
        <v>12</v>
      </c>
      <c r="D76" s="11">
        <v>1</v>
      </c>
      <c r="E76" s="10"/>
      <c r="F76" s="10">
        <f t="shared" si="8"/>
        <v>0</v>
      </c>
    </row>
    <row r="77" spans="1:6" ht="15" thickBot="1" x14ac:dyDescent="0.4">
      <c r="A77" s="18"/>
      <c r="B77" s="19" t="s">
        <v>121</v>
      </c>
      <c r="C77" s="25"/>
      <c r="D77" s="26"/>
      <c r="E77" s="26"/>
      <c r="F77" s="29">
        <f>SUM(F10:F76)</f>
        <v>0</v>
      </c>
    </row>
  </sheetData>
  <mergeCells count="15">
    <mergeCell ref="A1:F1"/>
    <mergeCell ref="A2:F2"/>
    <mergeCell ref="A3:F3"/>
    <mergeCell ref="A4:A5"/>
    <mergeCell ref="B4:B5"/>
    <mergeCell ref="C4:C5"/>
    <mergeCell ref="D4:D5"/>
    <mergeCell ref="E4:E5"/>
    <mergeCell ref="B7:F7"/>
    <mergeCell ref="A9:F9"/>
    <mergeCell ref="B51:E51"/>
    <mergeCell ref="B55:E55"/>
    <mergeCell ref="B60:E60"/>
    <mergeCell ref="B19:E19"/>
    <mergeCell ref="B34:E34"/>
  </mergeCell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5F42E9F5C4F284D846264A77FDA8DF2" ma:contentTypeVersion="12" ma:contentTypeDescription="Create a new document." ma:contentTypeScope="" ma:versionID="b243660800f7e885fe57a0841bbc10a8">
  <xsd:schema xmlns:xsd="http://www.w3.org/2001/XMLSchema" xmlns:xs="http://www.w3.org/2001/XMLSchema" xmlns:p="http://schemas.microsoft.com/office/2006/metadata/properties" xmlns:ns3="71efcb41-58dc-4f4a-8d48-c1b305a68c7b" xmlns:ns4="08d08ebf-52ea-46de-8e2f-7b125fe0f9d9" targetNamespace="http://schemas.microsoft.com/office/2006/metadata/properties" ma:root="true" ma:fieldsID="854a48458c47e1c0220e87fb6494472d" ns3:_="" ns4:_="">
    <xsd:import namespace="71efcb41-58dc-4f4a-8d48-c1b305a68c7b"/>
    <xsd:import namespace="08d08ebf-52ea-46de-8e2f-7b125fe0f9d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4:SharingHintHas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efcb41-58dc-4f4a-8d48-c1b305a68c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8d08ebf-52ea-46de-8e2f-7b125fe0f9d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191C0A3-A611-4143-B805-45CB07295D33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71efcb41-58dc-4f4a-8d48-c1b305a68c7b"/>
    <ds:schemaRef ds:uri="http://schemas.openxmlformats.org/package/2006/metadata/core-properties"/>
    <ds:schemaRef ds:uri="08d08ebf-52ea-46de-8e2f-7b125fe0f9d9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EE9A12F-9F24-4801-BC31-9558264FFB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698E10-A8F8-42EA-8CC0-C43973EF1BC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efcb41-58dc-4f4a-8d48-c1b305a68c7b"/>
    <ds:schemaRef ds:uri="08d08ebf-52ea-46de-8e2f-7b125fe0f9d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11</vt:i4>
      </vt:variant>
    </vt:vector>
  </HeadingPairs>
  <TitlesOfParts>
    <vt:vector size="12" baseType="lpstr">
      <vt:lpstr>Sheet1</vt:lpstr>
      <vt:lpstr>Sheet1!_Hlk16168739</vt:lpstr>
      <vt:lpstr>Sheet1!_Hlk16169376</vt:lpstr>
      <vt:lpstr>Sheet1!_Hlk16258117</vt:lpstr>
      <vt:lpstr>Sheet1!_Hlk36422345</vt:lpstr>
      <vt:lpstr>Sheet1!_Hlk36423135</vt:lpstr>
      <vt:lpstr>Sheet1!_Hlk36423297</vt:lpstr>
      <vt:lpstr>Sheet1!_Hlk37707377</vt:lpstr>
      <vt:lpstr>Sheet1!_Hlk37708805</vt:lpstr>
      <vt:lpstr>Sheet1!_Hlk37708885</vt:lpstr>
      <vt:lpstr>Sheet1!_Hlk37709049</vt:lpstr>
      <vt:lpstr>Sheet1!_Hlk37709458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Liss Corelus</dc:creator>
  <cp:lastModifiedBy>John Liss Corelus</cp:lastModifiedBy>
  <dcterms:created xsi:type="dcterms:W3CDTF">2020-05-14T17:38:42Z</dcterms:created>
  <dcterms:modified xsi:type="dcterms:W3CDTF">2020-05-15T15:36:49Z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0x01010085F42E9F5C4F284D846264A77FDA8DF2</vt:lpwstr>
  </property>
</Properties>
</file>